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
    </mc:Choice>
  </mc:AlternateContent>
  <bookViews>
    <workbookView xWindow="0" yWindow="60" windowWidth="23280" windowHeight="10365"/>
  </bookViews>
  <sheets>
    <sheet name="Sheet1" sheetId="1" r:id="rId1"/>
    <sheet name="Sheet2" sheetId="2" r:id="rId2"/>
  </sheets>
  <calcPr calcId="152511"/>
</workbook>
</file>

<file path=xl/calcChain.xml><?xml version="1.0" encoding="utf-8"?>
<calcChain xmlns="http://schemas.openxmlformats.org/spreadsheetml/2006/main">
  <c r="B20" i="1" l="1"/>
  <c r="C16" i="2" l="1"/>
  <c r="D16" i="2"/>
  <c r="E16" i="2"/>
  <c r="F16" i="2"/>
  <c r="G16" i="2"/>
  <c r="H16" i="2"/>
  <c r="I16" i="2"/>
  <c r="J16" i="2"/>
  <c r="B16" i="2"/>
  <c r="C8" i="1" l="1"/>
  <c r="C20" i="1" s="1"/>
</calcChain>
</file>

<file path=xl/sharedStrings.xml><?xml version="1.0" encoding="utf-8"?>
<sst xmlns="http://schemas.openxmlformats.org/spreadsheetml/2006/main" count="88" uniqueCount="73">
  <si>
    <t xml:space="preserve"> 项目名称</t>
  </si>
  <si>
    <t>项目支出</t>
  </si>
  <si>
    <t>项目简介</t>
  </si>
  <si>
    <t>服务地区</t>
  </si>
  <si>
    <t>时　间</t>
  </si>
  <si>
    <t>河北省、湖南省、湖北省、广西自治区、云南省、贵州省、陕西省、四川省、河南省、宁夏自治区、山东省、江西省、山西省、内蒙古自治区、青海省、重庆市</t>
  </si>
  <si>
    <t xml:space="preserve"> </t>
  </si>
  <si>
    <t>1.金惠工程-农户项目</t>
    <phoneticPr fontId="1" type="noConversion"/>
  </si>
  <si>
    <t>单位：元</t>
    <phoneticPr fontId="1" type="noConversion"/>
  </si>
  <si>
    <t>2016年</t>
    <phoneticPr fontId="1" type="noConversion"/>
  </si>
  <si>
    <t>项目收入</t>
    <phoneticPr fontId="1" type="noConversion"/>
  </si>
  <si>
    <t>中国金融教育发展基金会2016年公益项目收支情况</t>
    <phoneticPr fontId="1" type="noConversion"/>
  </si>
  <si>
    <t>项目名称</t>
  </si>
  <si>
    <t>收入</t>
  </si>
  <si>
    <t>支出</t>
  </si>
  <si>
    <t>直接用于受助人的款物</t>
  </si>
  <si>
    <t>项目直接运行费用</t>
  </si>
  <si>
    <t>总计</t>
  </si>
  <si>
    <t>立项、执行、监督和评估费用</t>
  </si>
  <si>
    <t>人员</t>
  </si>
  <si>
    <t>报酬</t>
  </si>
  <si>
    <t>租赁房屋、购买和维护固定资产费用</t>
  </si>
  <si>
    <t>宣传推广费用</t>
  </si>
  <si>
    <t>其他</t>
  </si>
  <si>
    <t>费用</t>
  </si>
  <si>
    <t>小计</t>
  </si>
  <si>
    <t>教育扶贫牵手行动项目</t>
  </si>
  <si>
    <t>人民银行定点扶贫及认领项目</t>
  </si>
  <si>
    <t>金惠工程</t>
  </si>
  <si>
    <t>中国互联网金融教育、研发和发展公益项目</t>
  </si>
  <si>
    <r>
      <t>合</t>
    </r>
    <r>
      <rPr>
        <sz val="9"/>
        <color theme="1"/>
        <rFont val="Times New Roman"/>
        <family val="1"/>
      </rPr>
      <t xml:space="preserve">  </t>
    </r>
    <r>
      <rPr>
        <sz val="9"/>
        <color theme="1"/>
        <rFont val="宋体"/>
        <family val="3"/>
        <charset val="134"/>
      </rPr>
      <t>计</t>
    </r>
  </si>
  <si>
    <t>2.2016年度人民银行定点扶贫地区扶贫及认领项目</t>
    <phoneticPr fontId="1" type="noConversion"/>
  </si>
  <si>
    <t xml:space="preserve">为深入贯彻落实党的十八届五中全会和中央扶贫开发工作会议、中央单位定点扶贫工作会议精神，以定点扶贫县经济社会发展规划和现状为基础，采取有效措施，尽快帮助稳定解决扶贫对象温饱问题并实现脱贫致富，重点提高贫困乡村和农村贫困人口的自我发展能力。坚持开发式扶贫，积极推动加强基础设施建设、提高基本服务能力、培育农业主导产业、、推动农村普惠金融、宣传金融知识、普及金融教育，促进定点扶贫地区经济社会全面协调可持续发展。2016年，我会继续承担人民银行定点扶贫地区扶贫及认领项目资金募集，旨在用于资助陕西铜川宜君县和印台区农村产业扶植、基础设施建设项目；组织宜君县、印台区中小学语文骨干教师进行培训，以此完善教师素质，丰富授课方式、提高教师质量，进一步促进教师整体教学水平等方面。
</t>
    <phoneticPr fontId="1" type="noConversion"/>
  </si>
  <si>
    <t>陕西省铜川市印台区、宜君县</t>
    <phoneticPr fontId="1" type="noConversion"/>
  </si>
  <si>
    <t>2016年</t>
    <phoneticPr fontId="1" type="noConversion"/>
  </si>
  <si>
    <t>3.蒲公英项目</t>
    <phoneticPr fontId="1" type="noConversion"/>
  </si>
  <si>
    <t xml:space="preserve">北京市大兴区蒲公英中学创建于2005年，是北京市第一所经政府批准的专门为农民工子女创办的中学，是一所民办非营利性的、公益性的平民学校，办学使命是把接受合格教育的权利还给农民工子女。学校实行在理事会指导下的校长负责制，致力于解决农民工子女上学难，上好中学更难的问题，并为学生的未来学业深造和就业架桥铺路。2009年蒲公英中学荣获第二届壹基金典范工程，并被中国教师发展基金会评为“优秀民办中小学”。2010年11月在全国民办教育先进集体、先进工作者评选中，被评为“全国民办教育先进集体”。学校现有学生近550多名，来自河南、河北等24个省（市、自治区。）2015届学生中考成绩总分合格有105人，全科合格约94人；2016年有79名学生参加中考，77名学生总分及格，59名学生全科及格；现有教职员工78名。 蒲公英中学为全国打工子弟学校起到了良好的示范带动作用，为推动流动儿童接受平等义务教育做出了积极贡献。在2016年，部分单位和个人向我会捐款，主要用于资助蒲公英中学新校舍建设，以此改善教学条件、师生生活条件。
</t>
    <phoneticPr fontId="1" type="noConversion"/>
  </si>
  <si>
    <t>北京大兴区蒲公英中学</t>
    <phoneticPr fontId="1" type="noConversion"/>
  </si>
  <si>
    <t>4.红色金融历史与钱币巡展公益项目</t>
    <phoneticPr fontId="1" type="noConversion"/>
  </si>
  <si>
    <t>陕西西安、江苏宜兴、北京、河北邯郸</t>
    <phoneticPr fontId="1" type="noConversion"/>
  </si>
  <si>
    <t>5.教育扶贫“牵手行动”</t>
    <phoneticPr fontId="1" type="noConversion"/>
  </si>
  <si>
    <t>2016年7-8月，我会与北京大学教育学院、北京德信仁教育科技发展中心联合举办“教育扶贫牵手行动”。该项目是利用暑假期间，从贵州、河北、河南、黑龙江、陕西、青海等省份贫困县（市）中，由当地教育局推荐优秀高一新生和青年骨干教师，到北京大学进行20天的集中培训，同时附带为期3年的线上、线下后期跟踪服务。该项目旨在帮助孩子们开阔视野，树立理想，建立信心，掌握有效、先进的学习方法，调动学习兴趣，养成良好的学习兴趣。同时，通过北京大学教授和北京地区优秀高中教师的授课，也帮助参培的青年骨干教师提升教学水平，促进当地教育水平的提升。</t>
    <phoneticPr fontId="1" type="noConversion"/>
  </si>
  <si>
    <t>贵州、河北、河南、黑龙江、陕西、青海</t>
    <phoneticPr fontId="1" type="noConversion"/>
  </si>
  <si>
    <t>6.厦门银行海沧区奖教奖学项目</t>
    <phoneticPr fontId="1" type="noConversion"/>
  </si>
  <si>
    <t>厦门市海沧区</t>
    <phoneticPr fontId="1" type="noConversion"/>
  </si>
  <si>
    <t>7.暖流资产爱心奖励金项目</t>
    <phoneticPr fontId="1" type="noConversion"/>
  </si>
  <si>
    <t xml:space="preserve">2016年9月，暖流资产出资10万元在我会设立“暖流资产爱心项目”，定向用于捐助四川省巴中（巴中是典型的革命老区、边远山区和集中连片贫困地区，全域89％是山地丘陵，山高谷深、地灾多发，耕地零散、住居分散，土地贫瘠产业弱。）中学新建的兴文校区阶梯教室添置多媒体系统及扩音系统设备，以此改善该校教学条件，提高教育教学质量。
</t>
    <phoneticPr fontId="1" type="noConversion"/>
  </si>
  <si>
    <t>四川巴中</t>
    <phoneticPr fontId="1" type="noConversion"/>
  </si>
  <si>
    <t>8.征集货币与金融实物公益项目</t>
    <phoneticPr fontId="1" type="noConversion"/>
  </si>
  <si>
    <t>中国钱币博物馆是国家级钱币专业博物馆，自建馆以来，主要通过高水平的展览和研究成果，宣传、普及中国钱币知识和货币文化，在提高社会公众金融素质、为社会服务等方面发挥了重要作用。该馆所获得的资助，主要用于征集货币文物与金融实物公益项目，借此提升博物馆的馆藏能力，进一步发挥钱币与银行类博物馆的专业优势，不断提高教育和公共文化服务水平，为广大公众传统文化熏陶和现代金融教育提供全方位服务，切实发挥文物资源服务国家大局、教育启迪民众的作用。2016年，我会继续资助钱币博物馆征集货币文物与金融实物公益项目，以补充、丰富藏品和史料，使其能更好地在面向社会宣传普及金融钱币知识，发挥应有的作用。</t>
    <phoneticPr fontId="1" type="noConversion"/>
  </si>
  <si>
    <t>北京</t>
    <phoneticPr fontId="1" type="noConversion"/>
  </si>
  <si>
    <t>全国</t>
    <phoneticPr fontId="1" type="noConversion"/>
  </si>
  <si>
    <t>金惠工程－Visa大兴安岭地区扶贫项目由我会发起， VISA环球私人公司捐助，以推动项目区普惠金融发展为宗旨，在我国大兴安岭南麓集中连片特殊困难地区共同建立“中国普惠金融教育-金惠工程国际示范区”。主要在黑龙江、吉林和内蒙古自治区3省（区）33个国家级贫困县中，面向农民群众、基层领导干部、农村中学生、基层金融机构从业人员开展金融知识普及教育和培训活动，与此同时还开展相关普惠金融研究及倡导工作。</t>
    <phoneticPr fontId="1" type="noConversion"/>
  </si>
  <si>
    <t>黑龙江省、吉林省、内蒙古自治区</t>
    <phoneticPr fontId="1" type="noConversion"/>
  </si>
  <si>
    <t>金惠工程－农村中学生项目，主要为全国中西部部分贫困县的农村中学生提供较为系统、规范的金融基础知识教育，使其能够掌握最基本的金融知识，为他们未来步入社会、从事各项经济事业奠定必要的基础，通过对中学生的金融知识教育来带动一个家庭的金融知识普及和应用，从而提高贫困地区民众金融知识水平、改善农村地区金融生态环境、提高金融服务在贫困地区的可获得性。截至2016年年底，项目先后在四川、河南、湖南、广西、陕西、江西、重庆、湖北8省（市）23县（区）87所农村中学开展，累计培训学生45661名。目前，我们已经形成了一支成熟的志愿者队伍，一套实用金融知识普及读本和一套可复制的模式。我会组织编写的《金融知识伴我成长》读本被科技部评为全国优秀科普作品。</t>
    <phoneticPr fontId="1" type="noConversion"/>
  </si>
  <si>
    <t>河南省、陕西省、四川省、广西省、湖南省、湖北省、江西省、重庆市</t>
    <phoneticPr fontId="1" type="noConversion"/>
  </si>
  <si>
    <t>12.金惠工程－志愿者成长项目</t>
    <phoneticPr fontId="1" type="noConversion"/>
  </si>
  <si>
    <t>金惠工程－志愿者成长项目是我会与汤森路透金融信息服务（中国）有限公司共同发起并组织实施的公益项目，主要组织开展“金惠工程”农村中学生金融知识普及项目优秀教师交流分享、能力建设、专题讲座等，以此肯定和鼓励优秀志愿者教师的贡献，促进农村中学教师间的学习和相互交流，从而激励教师通过不断探索、实践和创新，逐步提高金融知识教学水平，更好地为农村中学生普及金融知识，以此提高学生们的金融素养。</t>
    <phoneticPr fontId="1" type="noConversion"/>
  </si>
  <si>
    <t>四川省、江西省</t>
    <phoneticPr fontId="1" type="noConversion"/>
  </si>
  <si>
    <t>2016年11月10日，我会与金融时报社、湖北经济学院金融学院在武汉联合举办了“2016年金融教育回顾与展望年会暨 ‘中国农业发展银行杯’大学生暑期社会实践有奖征文颁奖” 活动。活动主题为：精准扶贫，金融教育的责任和使命。各位代表一致认为在精准扶贫中金融教育十分重要，开展金融知识普及教育要与普惠金融相结合，以此增强金融服务在贫困地区的可获得性；开展金融知识宣传教育，要注意专业化、经常化和制度化，并与广大金融消费者权益保护相结合；金融知识普及教育与金融消费者保护是一项系统工程，需要各级政府、金融部门、教育部门、社会组织都积极参与，共同协调推进，支持金融教育事业的可持续发展。</t>
    <phoneticPr fontId="1" type="noConversion"/>
  </si>
  <si>
    <t>合    计</t>
    <phoneticPr fontId="1" type="noConversion"/>
  </si>
  <si>
    <r>
      <t>2008</t>
    </r>
    <r>
      <rPr>
        <sz val="10"/>
        <color theme="1"/>
        <rFont val="宋体"/>
        <family val="3"/>
        <charset val="134"/>
      </rPr>
      <t>年起，我会开始实施金惠工程项目，主要面向我国中西部农村地区开展金融知识普及教育与培训。项目宗旨是：通过金融知识普及教育推动农村金融创新，改善农村信用和金融环境，提高金融服务在贫困地区农村的可获得性，从而助推扶贫事业的发展。项目培训对象包括农户、乡村干部、农村中学生、新型农村基层金融机构从业人员、特殊群体（留守妇女</t>
    </r>
    <r>
      <rPr>
        <sz val="10"/>
        <color theme="1"/>
        <rFont val="Calibri"/>
        <family val="2"/>
      </rPr>
      <t>/</t>
    </r>
    <r>
      <rPr>
        <sz val="10"/>
        <color theme="1"/>
        <rFont val="宋体"/>
        <family val="3"/>
        <charset val="134"/>
      </rPr>
      <t>辍学青年）等。截至</t>
    </r>
    <r>
      <rPr>
        <sz val="10"/>
        <color theme="1"/>
        <rFont val="Calibri"/>
        <family val="2"/>
      </rPr>
      <t>2016</t>
    </r>
    <r>
      <rPr>
        <sz val="10"/>
        <color theme="1"/>
        <rFont val="宋体"/>
        <family val="3"/>
        <charset val="134"/>
      </rPr>
      <t>年末，已在全国</t>
    </r>
    <r>
      <rPr>
        <sz val="10"/>
        <color theme="1"/>
        <rFont val="Calibri"/>
        <family val="2"/>
      </rPr>
      <t>18</t>
    </r>
    <r>
      <rPr>
        <sz val="10"/>
        <color theme="1"/>
        <rFont val="宋体"/>
        <family val="3"/>
        <charset val="134"/>
      </rPr>
      <t>个省（区、市）</t>
    </r>
    <r>
      <rPr>
        <sz val="10"/>
        <color theme="1"/>
        <rFont val="Calibri"/>
        <family val="2"/>
      </rPr>
      <t>201</t>
    </r>
    <r>
      <rPr>
        <sz val="10"/>
        <color theme="1"/>
        <rFont val="宋体"/>
        <family val="3"/>
        <charset val="134"/>
      </rPr>
      <t>个县实施，注册志愿者达到</t>
    </r>
    <r>
      <rPr>
        <sz val="10"/>
        <color theme="1"/>
        <rFont val="Calibri"/>
        <family val="2"/>
      </rPr>
      <t>8653</t>
    </r>
    <r>
      <rPr>
        <sz val="10"/>
        <color theme="1"/>
        <rFont val="宋体"/>
        <family val="3"/>
        <charset val="134"/>
      </rPr>
      <t>人，其中一级志愿者</t>
    </r>
    <r>
      <rPr>
        <sz val="10"/>
        <color theme="1"/>
        <rFont val="Calibri"/>
        <family val="2"/>
      </rPr>
      <t>1015</t>
    </r>
    <r>
      <rPr>
        <sz val="10"/>
        <color theme="1"/>
        <rFont val="宋体"/>
        <family val="3"/>
        <charset val="134"/>
      </rPr>
      <t>人，二级志愿者</t>
    </r>
    <r>
      <rPr>
        <sz val="10"/>
        <color theme="1"/>
        <rFont val="Calibri"/>
        <family val="2"/>
      </rPr>
      <t>7270</t>
    </r>
    <r>
      <rPr>
        <sz val="10"/>
        <color theme="1"/>
        <rFont val="宋体"/>
        <family val="3"/>
        <charset val="134"/>
      </rPr>
      <t>人，教师志愿者</t>
    </r>
    <r>
      <rPr>
        <sz val="10"/>
        <color theme="1"/>
        <rFont val="Calibri"/>
        <family val="2"/>
      </rPr>
      <t>368</t>
    </r>
    <r>
      <rPr>
        <sz val="10"/>
        <color theme="1"/>
        <rFont val="宋体"/>
        <family val="3"/>
        <charset val="134"/>
      </rPr>
      <t>人。累计举办</t>
    </r>
    <r>
      <rPr>
        <sz val="10"/>
        <color theme="1"/>
        <rFont val="Calibri"/>
        <family val="2"/>
      </rPr>
      <t>42</t>
    </r>
    <r>
      <rPr>
        <sz val="10"/>
        <color theme="1"/>
        <rFont val="宋体"/>
        <family val="3"/>
        <charset val="134"/>
      </rPr>
      <t>期一级志愿者培训班，培训人数达</t>
    </r>
    <r>
      <rPr>
        <sz val="10"/>
        <color theme="1"/>
        <rFont val="Calibri"/>
        <family val="2"/>
      </rPr>
      <t>2942</t>
    </r>
    <r>
      <rPr>
        <sz val="10"/>
        <color theme="1"/>
        <rFont val="宋体"/>
        <family val="3"/>
        <charset val="134"/>
      </rPr>
      <t>人次，项目实施地累计举办</t>
    </r>
    <r>
      <rPr>
        <sz val="10"/>
        <color theme="1"/>
        <rFont val="Calibri"/>
        <family val="2"/>
      </rPr>
      <t>10678</t>
    </r>
    <r>
      <rPr>
        <sz val="10"/>
        <color theme="1"/>
        <rFont val="宋体"/>
        <family val="3"/>
        <charset val="134"/>
      </rPr>
      <t>场次宣传培训活动，志愿者累计参加培训人数达</t>
    </r>
    <r>
      <rPr>
        <sz val="10"/>
        <color theme="1"/>
        <rFont val="Calibri"/>
        <family val="2"/>
      </rPr>
      <t>22367</t>
    </r>
    <r>
      <rPr>
        <sz val="10"/>
        <color theme="1"/>
        <rFont val="宋体"/>
        <family val="3"/>
        <charset val="134"/>
      </rPr>
      <t>人次，累计</t>
    </r>
    <r>
      <rPr>
        <sz val="10"/>
        <color theme="1"/>
        <rFont val="Calibri"/>
        <family val="2"/>
      </rPr>
      <t>622</t>
    </r>
    <r>
      <rPr>
        <sz val="10"/>
        <color theme="1"/>
        <rFont val="宋体"/>
        <family val="3"/>
        <charset val="134"/>
      </rPr>
      <t>名志愿者获得优秀称号。目前，本项目已有一套适用的农民和农村中学生金融知识读本；初步探索出一个可复制的运作模式；拥有了一支具有奉献精神的志愿者队伍。金惠工程项目得到实施地区认同与支持，达到了预期目标，取得了以下成效：一是农村金融教育的覆盖面得到有效扩展，乡镇覆盖率平均达</t>
    </r>
    <r>
      <rPr>
        <sz val="10"/>
        <color theme="1"/>
        <rFont val="Calibri"/>
        <family val="2"/>
      </rPr>
      <t>98%</t>
    </r>
    <r>
      <rPr>
        <sz val="10"/>
        <color theme="1"/>
        <rFont val="宋体"/>
        <family val="3"/>
        <charset val="134"/>
      </rPr>
      <t>，行政村覆盖率平均达</t>
    </r>
    <r>
      <rPr>
        <sz val="10"/>
        <color theme="1"/>
        <rFont val="Calibri"/>
        <family val="2"/>
      </rPr>
      <t>50%</t>
    </r>
    <r>
      <rPr>
        <sz val="10"/>
        <color theme="1"/>
        <rFont val="宋体"/>
        <family val="3"/>
        <charset val="134"/>
      </rPr>
      <t>以上；二是农村信用环境明显改善，经济金融指标显著好转，各项农村金融业务得到较快发展；三是志愿者队伍建设不断加强，逐步形成一支有理想、有激情、有奉献精神、有专业能力的志愿者队伍。</t>
    </r>
    <phoneticPr fontId="1" type="noConversion"/>
  </si>
  <si>
    <t>_x000D_
为进一步推动地方（财经）高校金融教育联盟成员高校教师更新教育理念，掌握现代教育教学方法，全面提高课堂教学质量，2016年5月28日，我会与河北金融学院、高等教育出版社联合举办了地方（财经）高校金融教育联盟教学竞赛暨2016金融教育工作交流活动。
本次教学竞赛分为课程设计、多媒体课件和课堂教学三个比赛项目，共收到来自28所金融院校的104份参赛作品，其中有38位教师参加了现场课堂教学评比，66份多媒体课件及课堂教学设计方案，共有58人次获奖。这次教学竞赛活动使参赛教师们开阔了视野，加强了彼此之间的交流学习，促进了授课方式的改进和教学水平的提高。各高校在金融教育工作交流时，围绕经济新常态背景下应用型金融人才的培养与创新，结合本校的做法和经验进行交流，为进一步推动全国高校应用型金融人才培养工作走向深入建言献策。</t>
    <phoneticPr fontId="1" type="noConversion"/>
  </si>
  <si>
    <t xml:space="preserve">2016年4月14日，国务院组织14个部委召开电视会议，将在全国范围内启动为期一年的互联网金融领域的专项整治。此次整治的领域覆盖了互联网金融的多种业态，重点包含第三方支付、线下投资理财、P2P网络借贷、股权众筹、互联网保险及此前引起市场震荡的首付贷、尾款贷等引导配资资金的房地产金融产品等。为了宣传互联网金融教育知识、增加社会公众对互联网金融知识更多的了解，以此规避风险，进一步促进互联网金融机构规范运营，提高其从业人员金融素养，2016年，我会合作开展了中国互联网金融教育、研究和发展公益项目。项目实施内容：通过向社会民众普及互联网金融知识，倡导互联网金融普惠、创新的理念，进而增强社会民众对互联网金融的鉴别能力；负责开发和建设互联网金融信息举报平台，借此调动社会公众参与监督举报的积极性，充分发挥社会力量的监督作用；积极收集、整理、研究互联网金融服务领域的风险案例，及时向社会公众提示相关风险；组织开展行业情况调查，制定行业标准、业务规范，提出本行业中、长期发展规划的咨询建议。收集、汇总、分析、定期发布行业基本数据，开展互联网金融领域综合统计监测和风险预警，并提供信息共享及咨询服务；根据互联网金融行业发展需要，对从业人员进行持续教育和业务培训，提高互联网金融从业人员的素质。
</t>
    <phoneticPr fontId="1" type="noConversion"/>
  </si>
  <si>
    <t xml:space="preserve">红色金融是中国共产党领导中国人民进行新民主主义革命斗争的重要组成部分，是中国共产党领导全国人民进行艰苦奋斗、浴血奋战取得革命胜利的一个历史缩影。红色金融也是中国金融文化遗产的重要组成部分，通过举办红色金融历史与钱币巡展公益项目，能发掘抢救一批重要的史料，宣传教育后人，传承金融人的创业、创新精神，继承和发扬中国红色金融传统。 2016年，为了纪念中国工农红军长征胜利80周年，我会、中国钱币与银行博物馆委员会红色专委会、中国钱币博物馆分别在西安、宜兴、常州、北京和邯郸等地举办红色金融历史与钱币巡展并免费向社会公众开放。展览以时间为线索，以纪念中国工农红军长征胜利80周年为主题，生动再现了大革命时期、土地革命时期、抗日战争时期、解放战争时期我党领导的人民金融从无到有、由小到大的发展历程，展示了我国红色金融历史和钱币在中国共产党领导的革命斗争中的发展历程。通过举办展览旨在普及金融知识，介绍金融历史和货币文化，推动金融教育公益活动，弘扬优良传统和爱国主义精神。
</t>
    <phoneticPr fontId="1" type="noConversion"/>
  </si>
  <si>
    <t xml:space="preserve">为更好支持厦门市海沧区教育事业的发展，厦门银行、厦门海沧区教育局与我会联合设立“厦门银行－海沧区奖教奖学”项目，主要用于海沧区等教育系统教职工重病慰问、特困学生救助、优秀教职工奖励、优秀学生奖励及优秀教师科研课题开发奖励等。
</t>
    <phoneticPr fontId="1" type="noConversion"/>
  </si>
  <si>
    <t>根据银发〔2014〕65号文件精神，中国农业发展银行与我会围绕实现“普惠金融”的目标，合作开展了“中国农业发展银行杯”大学生暑期社会实践有奖征文项目。该项目旨在发挥金融院校学生的专业优势，鼓励大学生培养团队精神，走出课堂、付诸理论于实践，锻炼能力，拓展素质。西南财经大学、南京审计学院等26所金融院校（系）大学生参与了该项社会实践活动，主要通过撰写社会实践调研报告来促使当代大学生了解社会认识国情，从而培养激励他们的社会实践能力以及科学创新意识。此项目评选出3个优秀组织奖，119篇获奖征文，15位优秀指导教师。</t>
    <phoneticPr fontId="1" type="noConversion"/>
  </si>
  <si>
    <t>15.地方（财经）高校金融教育联盟数学竞赛暨2016年金融教育交流活动</t>
    <phoneticPr fontId="1" type="noConversion"/>
  </si>
  <si>
    <t>9.金惠工程－VISA大兴安岭地区扶贫项目</t>
    <phoneticPr fontId="1" type="noConversion"/>
  </si>
  <si>
    <t>10.金惠工程－农村中学生项目</t>
    <phoneticPr fontId="1" type="noConversion"/>
  </si>
  <si>
    <t>11.中国互联网金融教育、研究和发展公益项目</t>
    <phoneticPr fontId="1" type="noConversion"/>
  </si>
  <si>
    <t>13.中国农业发展银行杯大学生暑期社会实践有奖征文项目</t>
    <phoneticPr fontId="1" type="noConversion"/>
  </si>
  <si>
    <t>14.2016金融教育回顾与展望年会暨 ‘中国农业发展银行杯’大学生暑期社会实践有奖征文颁奖</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</si>
</sst>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Red]#,##0.00"/>
    <numFmt numFmtId="177" formatCode="#,##0.00_ "/>
  </numFmts>
  <fonts count="13">
    <font>
      <sz val="11"/>
      <color theme="1"/>
      <name val="宋体"/>
      <charset val="134"/>
      <scheme val="minor"/>
    </font>
    <font>
      <sz val="9"/>
      <name val="宋体"/>
      <family val="3"/>
      <charset val="134"/>
      <scheme val="minor"/>
    </font>
    <font>
      <sz val="14"/>
      <name val="方正小标宋简体"/>
      <family val="4"/>
      <charset val="134"/>
    </font>
    <font>
      <sz val="11"/>
      <name val="宋体"/>
      <family val="3"/>
      <charset val="134"/>
      <scheme val="minor"/>
    </font>
    <font>
      <sz val="10"/>
      <name val="宋体"/>
      <family val="3"/>
      <charset val="134"/>
    </font>
    <font>
      <sz val="10"/>
      <name val="宋体"/>
      <family val="3"/>
      <charset val="134"/>
      <scheme val="minor"/>
    </font>
    <font>
      <sz val="10"/>
      <name val="方正小标宋简体"/>
      <family val="4"/>
      <charset val="134"/>
    </font>
    <font>
      <b/>
      <sz val="10"/>
      <name val="宋体"/>
      <family val="3"/>
      <charset val="134"/>
    </font>
    <font>
      <sz val="10"/>
      <color theme="1"/>
      <name val="宋体"/>
      <family val="3"/>
      <charset val="134"/>
    </font>
    <font>
      <sz val="9"/>
      <color theme="1"/>
      <name val="宋体"/>
      <family val="3"/>
      <charset val="134"/>
    </font>
    <font>
      <sz val="9"/>
      <color theme="1"/>
      <name val="Times New Roman"/>
      <family val="1"/>
    </font>
    <font>
      <u val="double"/>
      <sz val="9"/>
      <color theme="1"/>
      <name val="Times New Roman"/>
      <family val="1"/>
    </font>
    <font>
      <sz val="10"/>
      <color theme="1"/>
      <name val="Calibri"/>
      <family val="2"/>
    </font>
  </fonts>
  <fills count="3">
    <fill>
      <patternFill patternType="none"/>
    </fill>
    <fill>
      <patternFill patternType="gray125"/>
    </fill>
    <fill>
      <patternFill patternType="solid">
        <fgColor theme="0"/>
        <bgColor indexed="64"/>
      </patternFill>
    </fill>
  </fills>
  <borders count="27">
    <border>
      <left/>
      <right/>
      <top/>
      <bottom/>
      <diagonal/>
    </border>
    <border>
      <left style="thin">
        <color auto="1"/>
      </left>
      <right style="thin">
        <color auto="1"/>
      </right>
      <top style="thin">
        <color auto="1"/>
      </top>
      <bottom style="thin">
        <color auto="1"/>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dotted">
        <color indexed="64"/>
      </bottom>
      <diagonal/>
    </border>
    <border>
      <left/>
      <right/>
      <top style="medium">
        <color indexed="64"/>
      </top>
      <bottom style="dotted">
        <color indexed="64"/>
      </bottom>
      <diagonal/>
    </border>
    <border>
      <left/>
      <right/>
      <top/>
      <bottom style="dotted">
        <color indexed="64"/>
      </bottom>
      <diagonal/>
    </border>
    <border>
      <left/>
      <right style="dotted">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
      <left style="dotted">
        <color indexed="64"/>
      </left>
      <right/>
      <top style="medium">
        <color indexed="64"/>
      </top>
      <bottom style="dotted">
        <color indexed="64"/>
      </bottom>
      <diagonal/>
    </border>
    <border>
      <left style="dotted">
        <color indexed="64"/>
      </left>
      <right style="dotted">
        <color indexed="64"/>
      </right>
      <top style="dotted">
        <color indexed="64"/>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diagonal/>
    </border>
    <border>
      <left style="dotted">
        <color indexed="64"/>
      </left>
      <right/>
      <top/>
      <bottom/>
      <diagonal/>
    </border>
    <border>
      <left style="dotted">
        <color indexed="64"/>
      </left>
      <right/>
      <top/>
      <bottom style="dotted">
        <color indexed="64"/>
      </bottom>
      <diagonal/>
    </border>
    <border>
      <left/>
      <right style="dotted">
        <color indexed="64"/>
      </right>
      <top style="dotted">
        <color indexed="64"/>
      </top>
      <bottom/>
      <diagonal/>
    </border>
    <border>
      <left style="dotted">
        <color indexed="64"/>
      </left>
      <right style="dotted">
        <color indexed="64"/>
      </right>
      <top/>
      <bottom style="medium">
        <color indexed="64"/>
      </bottom>
      <diagonal/>
    </border>
    <border>
      <left style="dotted">
        <color indexed="64"/>
      </left>
      <right/>
      <top/>
      <bottom style="medium">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1">
    <xf numFmtId="0" fontId="0" fillId="0" borderId="0">
      <alignment vertical="center"/>
    </xf>
  </cellStyleXfs>
  <cellXfs count="107">
    <xf numFmtId="0" fontId="0" fillId="0" borderId="0" xfId="0">
      <alignment vertical="center"/>
    </xf>
    <xf numFmtId="0" fontId="3" fillId="0" borderId="0" xfId="0" applyFont="1" applyAlignment="1">
      <alignment vertical="center"/>
    </xf>
    <xf numFmtId="0" fontId="4" fillId="0" borderId="1" xfId="0" applyFont="1" applyBorder="1" applyAlignment="1">
      <alignment horizontal="justify" vertical="center" wrapText="1"/>
    </xf>
    <xf numFmtId="0" fontId="3" fillId="0" borderId="0" xfId="0" applyFont="1">
      <alignment vertical="center"/>
    </xf>
    <xf numFmtId="0" fontId="7" fillId="0" borderId="1" xfId="0" applyFont="1" applyBorder="1" applyAlignment="1">
      <alignment horizontal="justify" vertical="center" wrapText="1"/>
    </xf>
    <xf numFmtId="176"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57" fontId="4" fillId="0" borderId="1" xfId="0" applyNumberFormat="1"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top" wrapText="1"/>
    </xf>
    <xf numFmtId="0" fontId="5" fillId="0" borderId="0" xfId="0" applyFont="1">
      <alignment vertical="center"/>
    </xf>
    <xf numFmtId="0" fontId="5" fillId="0" borderId="0" xfId="0" applyFont="1" applyAlignment="1">
      <alignment horizontal="center" vertical="center"/>
    </xf>
    <xf numFmtId="176" fontId="5" fillId="0" borderId="0" xfId="0" applyNumberFormat="1" applyFont="1" applyAlignment="1">
      <alignment horizontal="center" vertical="center"/>
    </xf>
    <xf numFmtId="176" fontId="3" fillId="0" borderId="0" xfId="0" applyNumberFormat="1" applyFont="1" applyAlignment="1">
      <alignment horizontal="center" vertical="center"/>
    </xf>
    <xf numFmtId="0" fontId="3" fillId="0" borderId="0" xfId="0" applyFont="1" applyAlignment="1">
      <alignment horizontal="center" vertical="center"/>
    </xf>
    <xf numFmtId="176" fontId="3" fillId="0" borderId="0" xfId="0" applyNumberFormat="1" applyFont="1">
      <alignment vertical="center"/>
    </xf>
    <xf numFmtId="0" fontId="5" fillId="0" borderId="0" xfId="0" applyFont="1" applyAlignment="1">
      <alignment vertical="center" wrapText="1"/>
    </xf>
    <xf numFmtId="0" fontId="4" fillId="0" borderId="1" xfId="0" applyFont="1" applyFill="1" applyBorder="1" applyAlignment="1">
      <alignment horizontal="left" vertical="center" wrapText="1"/>
    </xf>
    <xf numFmtId="176" fontId="4"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4" fontId="7" fillId="0" borderId="1" xfId="0" applyNumberFormat="1" applyFont="1" applyFill="1" applyBorder="1" applyAlignment="1">
      <alignment horizontal="center" vertical="center" wrapText="1"/>
    </xf>
    <xf numFmtId="0" fontId="7" fillId="0" borderId="1" xfId="0" applyFont="1" applyFill="1" applyBorder="1" applyAlignment="1">
      <alignment horizontal="left" vertical="top" wrapText="1"/>
    </xf>
    <xf numFmtId="0" fontId="4" fillId="0" borderId="0" xfId="0" applyFont="1" applyFill="1" applyAlignment="1">
      <alignment horizontal="justify" vertical="center"/>
    </xf>
    <xf numFmtId="176" fontId="4" fillId="0" borderId="0" xfId="0" applyNumberFormat="1" applyFont="1" applyFill="1" applyAlignment="1">
      <alignment horizontal="center" vertical="center"/>
    </xf>
    <xf numFmtId="0" fontId="5" fillId="0" borderId="0" xfId="0" applyFont="1" applyFill="1">
      <alignment vertical="center"/>
    </xf>
    <xf numFmtId="177" fontId="3" fillId="0" borderId="0" xfId="0" applyNumberFormat="1" applyFont="1">
      <alignment vertical="center"/>
    </xf>
    <xf numFmtId="0" fontId="4" fillId="2" borderId="1" xfId="0" applyFont="1" applyFill="1" applyBorder="1" applyAlignment="1">
      <alignment horizontal="center" vertical="center" wrapText="1"/>
    </xf>
    <xf numFmtId="0" fontId="3" fillId="2" borderId="0" xfId="0" applyFont="1" applyFill="1">
      <alignment vertical="center"/>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4" fontId="0" fillId="0" borderId="0" xfId="0" applyNumberFormat="1">
      <alignment vertical="center"/>
    </xf>
    <xf numFmtId="4" fontId="10" fillId="0" borderId="4" xfId="0" applyNumberFormat="1" applyFont="1" applyBorder="1" applyAlignment="1">
      <alignment horizontal="right" vertical="center" wrapText="1"/>
    </xf>
    <xf numFmtId="4" fontId="10" fillId="0" borderId="6" xfId="0" applyNumberFormat="1" applyFont="1" applyBorder="1" applyAlignment="1">
      <alignment horizontal="right" vertical="center" wrapText="1"/>
    </xf>
    <xf numFmtId="4" fontId="11" fillId="0" borderId="7" xfId="0" applyNumberFormat="1" applyFont="1" applyBorder="1" applyAlignment="1">
      <alignment horizontal="right" vertical="center" wrapText="1"/>
    </xf>
    <xf numFmtId="177" fontId="0" fillId="0" borderId="0" xfId="0" applyNumberFormat="1">
      <alignment vertical="center"/>
    </xf>
    <xf numFmtId="0" fontId="10" fillId="0" borderId="0" xfId="0" applyFont="1" applyAlignment="1">
      <alignment horizontal="right" vertical="center" wrapText="1"/>
    </xf>
    <xf numFmtId="0" fontId="10" fillId="0" borderId="3" xfId="0" applyFont="1" applyBorder="1" applyAlignment="1">
      <alignment horizontal="right" vertical="center" wrapText="1"/>
    </xf>
    <xf numFmtId="0" fontId="4" fillId="0" borderId="1" xfId="0" applyFont="1" applyBorder="1" applyAlignment="1">
      <alignment horizontal="left" vertical="center" wrapText="1"/>
    </xf>
    <xf numFmtId="0" fontId="4" fillId="0" borderId="1" xfId="0" applyFont="1" applyBorder="1" applyAlignment="1">
      <alignment horizontal="justify" vertical="center" wrapText="1"/>
    </xf>
    <xf numFmtId="0" fontId="4" fillId="0" borderId="1" xfId="0" applyFont="1" applyBorder="1" applyAlignment="1">
      <alignment horizontal="center" vertical="center" wrapText="1"/>
    </xf>
    <xf numFmtId="0" fontId="0" fillId="0" borderId="0" xfId="0" applyAlignment="1">
      <alignment vertical="center" wrapText="1"/>
    </xf>
    <xf numFmtId="176" fontId="8" fillId="0" borderId="1" xfId="0" applyNumberFormat="1" applyFont="1" applyFill="1" applyBorder="1" applyAlignment="1">
      <alignment horizontal="center" vertical="center" wrapText="1"/>
    </xf>
    <xf numFmtId="4" fontId="8" fillId="0" borderId="1" xfId="0" applyNumberFormat="1" applyFont="1" applyFill="1" applyBorder="1" applyAlignment="1">
      <alignment horizontal="center" vertical="center" wrapText="1"/>
    </xf>
    <xf numFmtId="0" fontId="8" fillId="0" borderId="1" xfId="0" applyFont="1" applyBorder="1" applyAlignment="1">
      <alignment horizontal="justify"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4" fillId="0" borderId="1" xfId="0" applyFont="1" applyFill="1" applyBorder="1" applyAlignment="1">
      <alignment horizontal="center" vertical="center" wrapText="1"/>
    </xf>
    <xf numFmtId="176" fontId="8" fillId="0" borderId="1" xfId="0" applyNumberFormat="1" applyFont="1" applyBorder="1" applyAlignment="1">
      <alignment horizontal="center" vertical="center" wrapText="1"/>
    </xf>
    <xf numFmtId="0" fontId="8" fillId="2" borderId="1" xfId="0" applyFont="1" applyFill="1" applyBorder="1" applyAlignment="1">
      <alignment horizontal="left" vertical="center" wrapText="1"/>
    </xf>
    <xf numFmtId="176" fontId="8" fillId="2" borderId="1" xfId="0" applyNumberFormat="1"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2" fillId="0" borderId="0" xfId="0" applyFont="1" applyAlignment="1">
      <alignment horizontal="justify" vertical="center"/>
    </xf>
    <xf numFmtId="4" fontId="8" fillId="0" borderId="1" xfId="0" applyNumberFormat="1" applyFont="1" applyBorder="1" applyAlignment="1">
      <alignment horizontal="center" vertical="center" wrapText="1"/>
    </xf>
    <xf numFmtId="0" fontId="4" fillId="2" borderId="1" xfId="0" applyFont="1" applyFill="1" applyBorder="1" applyAlignment="1">
      <alignment horizontal="left" vertical="top" wrapText="1"/>
    </xf>
    <xf numFmtId="0" fontId="4" fillId="0" borderId="1" xfId="0" applyFont="1" applyFill="1" applyBorder="1" applyAlignment="1">
      <alignment horizontal="left" wrapText="1"/>
    </xf>
    <xf numFmtId="0" fontId="5" fillId="0" borderId="1" xfId="0" applyFont="1" applyBorder="1" applyAlignment="1">
      <alignment horizontal="center" vertical="center"/>
    </xf>
    <xf numFmtId="0" fontId="5" fillId="0" borderId="1" xfId="0" applyFont="1" applyBorder="1" applyAlignment="1">
      <alignment vertical="center"/>
    </xf>
    <xf numFmtId="176" fontId="5" fillId="0" borderId="1" xfId="0" applyNumberFormat="1" applyFont="1" applyBorder="1" applyAlignment="1">
      <alignment horizontal="center" vertical="center"/>
    </xf>
    <xf numFmtId="0" fontId="6" fillId="0" borderId="1" xfId="0" applyFont="1" applyBorder="1" applyAlignment="1">
      <alignment vertical="center"/>
    </xf>
    <xf numFmtId="0" fontId="4" fillId="0" borderId="0" xfId="0" applyFont="1" applyBorder="1" applyAlignment="1">
      <alignment horizontal="justify" vertical="center" wrapText="1"/>
    </xf>
    <xf numFmtId="0" fontId="3" fillId="0" borderId="0" xfId="0" applyFont="1" applyBorder="1" applyAlignment="1">
      <alignment vertical="center"/>
    </xf>
    <xf numFmtId="0" fontId="3" fillId="0" borderId="0" xfId="0" applyFont="1" applyBorder="1">
      <alignment vertical="center"/>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2" fillId="0" borderId="1" xfId="0" applyFont="1" applyBorder="1" applyAlignment="1">
      <alignment horizontal="center" vertical="center"/>
    </xf>
    <xf numFmtId="4" fontId="8" fillId="0" borderId="22" xfId="0" applyNumberFormat="1" applyFont="1" applyBorder="1" applyAlignment="1">
      <alignment horizontal="center" vertical="center" wrapText="1"/>
    </xf>
    <xf numFmtId="4" fontId="8" fillId="0" borderId="23" xfId="0" applyNumberFormat="1" applyFont="1" applyBorder="1" applyAlignment="1">
      <alignment horizontal="center" vertical="center" wrapText="1"/>
    </xf>
    <xf numFmtId="0" fontId="4" fillId="0" borderId="22" xfId="0" applyFont="1" applyFill="1" applyBorder="1" applyAlignment="1">
      <alignment horizontal="left" vertical="center" wrapText="1"/>
    </xf>
    <xf numFmtId="0" fontId="4" fillId="0" borderId="23" xfId="0" applyFont="1" applyFill="1" applyBorder="1" applyAlignment="1">
      <alignment horizontal="left" vertical="center" wrapText="1"/>
    </xf>
    <xf numFmtId="0" fontId="4" fillId="0" borderId="22" xfId="0" applyFont="1" applyBorder="1" applyAlignment="1">
      <alignment horizontal="justify" vertical="center" wrapText="1"/>
    </xf>
    <xf numFmtId="0" fontId="4" fillId="0" borderId="23" xfId="0" applyFont="1" applyBorder="1" applyAlignment="1">
      <alignment horizontal="justify" vertical="center"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6" fillId="0" borderId="24" xfId="0" applyFont="1" applyBorder="1" applyAlignment="1">
      <alignment horizontal="right" vertical="center"/>
    </xf>
    <xf numFmtId="0" fontId="6" fillId="0" borderId="26" xfId="0" applyFont="1" applyBorder="1" applyAlignment="1">
      <alignment horizontal="right" vertical="center"/>
    </xf>
    <xf numFmtId="0" fontId="6" fillId="0" borderId="25" xfId="0" applyFont="1" applyBorder="1" applyAlignment="1">
      <alignment horizontal="right" vertical="center"/>
    </xf>
    <xf numFmtId="4" fontId="11" fillId="0" borderId="12" xfId="0" applyNumberFormat="1" applyFont="1" applyBorder="1" applyAlignment="1">
      <alignment horizontal="right" vertical="center" wrapText="1"/>
    </xf>
    <xf numFmtId="4" fontId="11" fillId="0" borderId="20" xfId="0" applyNumberFormat="1" applyFont="1" applyBorder="1" applyAlignment="1">
      <alignment horizontal="right" vertical="center" wrapText="1"/>
    </xf>
    <xf numFmtId="4" fontId="11" fillId="0" borderId="16" xfId="0" applyNumberFormat="1" applyFont="1" applyBorder="1" applyAlignment="1">
      <alignment horizontal="right" vertical="center" wrapText="1"/>
    </xf>
    <xf numFmtId="4" fontId="11" fillId="0" borderId="21" xfId="0" applyNumberFormat="1" applyFont="1" applyBorder="1" applyAlignment="1">
      <alignment horizontal="right" vertical="center" wrapText="1"/>
    </xf>
    <xf numFmtId="0" fontId="9" fillId="0" borderId="19" xfId="0" applyFont="1" applyBorder="1" applyAlignment="1">
      <alignment horizontal="center" vertical="center" wrapText="1"/>
    </xf>
    <xf numFmtId="0" fontId="9" fillId="0" borderId="7" xfId="0" applyFont="1" applyBorder="1" applyAlignment="1">
      <alignment horizontal="center" vertical="center" wrapText="1"/>
    </xf>
    <xf numFmtId="4" fontId="10" fillId="0" borderId="16" xfId="0" applyNumberFormat="1" applyFont="1" applyBorder="1" applyAlignment="1">
      <alignment horizontal="right" vertical="center" wrapText="1"/>
    </xf>
    <xf numFmtId="4" fontId="10" fillId="0" borderId="18" xfId="0" applyNumberFormat="1" applyFont="1" applyBorder="1" applyAlignment="1">
      <alignment horizontal="right" vertical="center" wrapText="1"/>
    </xf>
    <xf numFmtId="0" fontId="9" fillId="0" borderId="19" xfId="0" applyFont="1" applyBorder="1" applyAlignment="1">
      <alignment horizontal="justify" vertical="center" wrapText="1"/>
    </xf>
    <xf numFmtId="0" fontId="9" fillId="0" borderId="4" xfId="0" applyFont="1" applyBorder="1" applyAlignment="1">
      <alignment horizontal="justify" vertical="center" wrapText="1"/>
    </xf>
    <xf numFmtId="0" fontId="10" fillId="0" borderId="12" xfId="0" applyFont="1" applyBorder="1" applyAlignment="1">
      <alignment horizontal="right" vertical="center" wrapText="1"/>
    </xf>
    <xf numFmtId="0" fontId="10" fillId="0" borderId="10" xfId="0" applyFont="1" applyBorder="1" applyAlignment="1">
      <alignment horizontal="right" vertical="center" wrapText="1"/>
    </xf>
    <xf numFmtId="4" fontId="10" fillId="0" borderId="12" xfId="0" applyNumberFormat="1" applyFont="1" applyBorder="1" applyAlignment="1">
      <alignment horizontal="right" vertical="center" wrapText="1"/>
    </xf>
    <xf numFmtId="4" fontId="10" fillId="0" borderId="10" xfId="0" applyNumberFormat="1" applyFont="1" applyBorder="1" applyAlignment="1">
      <alignment horizontal="right"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8"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tabSelected="1" zoomScale="70" zoomScaleNormal="70" workbookViewId="0">
      <selection activeCell="C14" sqref="C14"/>
    </sheetView>
  </sheetViews>
  <sheetFormatPr defaultColWidth="9" defaultRowHeight="13.5"/>
  <cols>
    <col min="1" max="1" width="11.75" style="3" customWidth="1"/>
    <col min="2" max="2" width="15.125" style="13" bestFit="1" customWidth="1"/>
    <col min="3" max="3" width="15" style="3" customWidth="1"/>
    <col min="4" max="4" width="62.5" style="3" customWidth="1"/>
    <col min="5" max="5" width="16.5" style="3" customWidth="1"/>
    <col min="6" max="6" width="11.375" style="14" customWidth="1"/>
    <col min="7" max="7" width="12.875" style="3" bestFit="1" customWidth="1"/>
    <col min="8" max="8" width="11.625" style="3" bestFit="1" customWidth="1"/>
    <col min="9" max="10" width="15" style="3" bestFit="1" customWidth="1"/>
    <col min="11" max="16384" width="9" style="3"/>
  </cols>
  <sheetData>
    <row r="1" spans="1:11" ht="27" customHeight="1">
      <c r="A1" s="66" t="s">
        <v>11</v>
      </c>
      <c r="B1" s="66"/>
      <c r="C1" s="66"/>
      <c r="D1" s="66"/>
      <c r="E1" s="66"/>
      <c r="F1" s="66"/>
      <c r="G1" s="1"/>
      <c r="H1" s="61"/>
      <c r="I1" s="1"/>
      <c r="J1" s="1"/>
      <c r="K1" s="1"/>
    </row>
    <row r="2" spans="1:11" ht="16.5" customHeight="1">
      <c r="A2" s="58"/>
      <c r="B2" s="59"/>
      <c r="C2" s="60"/>
      <c r="D2" s="75" t="s">
        <v>8</v>
      </c>
      <c r="E2" s="76"/>
      <c r="F2" s="77"/>
      <c r="G2" s="1"/>
      <c r="H2" s="62"/>
      <c r="I2" s="1"/>
      <c r="J2" s="1"/>
      <c r="K2" s="1"/>
    </row>
    <row r="3" spans="1:11" ht="28.5" customHeight="1">
      <c r="A3" s="4" t="s">
        <v>0</v>
      </c>
      <c r="B3" s="5" t="s">
        <v>10</v>
      </c>
      <c r="C3" s="6" t="s">
        <v>1</v>
      </c>
      <c r="D3" s="6" t="s">
        <v>2</v>
      </c>
      <c r="E3" s="6" t="s">
        <v>3</v>
      </c>
      <c r="F3" s="6" t="s">
        <v>4</v>
      </c>
      <c r="H3" s="63"/>
    </row>
    <row r="4" spans="1:11" ht="216.75" customHeight="1">
      <c r="A4" s="17" t="s">
        <v>7</v>
      </c>
      <c r="B4" s="43">
        <v>4121738.51</v>
      </c>
      <c r="C4" s="44">
        <v>2823201.28</v>
      </c>
      <c r="D4" s="53" t="s">
        <v>61</v>
      </c>
      <c r="E4" s="45" t="s">
        <v>5</v>
      </c>
      <c r="F4" s="7" t="s">
        <v>9</v>
      </c>
      <c r="G4" s="16"/>
      <c r="H4" s="63"/>
      <c r="I4" s="27"/>
    </row>
    <row r="5" spans="1:11" ht="134.25" customHeight="1">
      <c r="A5" s="8" t="s">
        <v>31</v>
      </c>
      <c r="B5" s="49">
        <v>11406000</v>
      </c>
      <c r="C5" s="54">
        <v>6569288.9000000004</v>
      </c>
      <c r="D5" s="17" t="s">
        <v>32</v>
      </c>
      <c r="E5" s="39" t="s">
        <v>33</v>
      </c>
      <c r="F5" s="7" t="s">
        <v>34</v>
      </c>
      <c r="I5" s="15"/>
      <c r="J5" s="27"/>
    </row>
    <row r="6" spans="1:11" ht="175.5" customHeight="1">
      <c r="A6" s="64" t="s">
        <v>35</v>
      </c>
      <c r="B6" s="49">
        <v>3596986.7</v>
      </c>
      <c r="C6" s="67">
        <v>4033347.11</v>
      </c>
      <c r="D6" s="69" t="s">
        <v>36</v>
      </c>
      <c r="E6" s="71" t="s">
        <v>37</v>
      </c>
      <c r="F6" s="73" t="s">
        <v>34</v>
      </c>
      <c r="I6" s="15"/>
    </row>
    <row r="7" spans="1:11" ht="3.95" hidden="1" customHeight="1">
      <c r="A7" s="65"/>
      <c r="B7" s="49"/>
      <c r="C7" s="68"/>
      <c r="D7" s="70"/>
      <c r="E7" s="72"/>
      <c r="F7" s="74"/>
    </row>
    <row r="8" spans="1:11" ht="173.25" customHeight="1">
      <c r="A8" s="17" t="s">
        <v>38</v>
      </c>
      <c r="B8" s="43">
        <v>300000</v>
      </c>
      <c r="C8" s="44">
        <f>853334.31+13864.1</f>
        <v>867198.41</v>
      </c>
      <c r="D8" s="19" t="s">
        <v>64</v>
      </c>
      <c r="E8" s="46" t="s">
        <v>39</v>
      </c>
      <c r="F8" s="7" t="s">
        <v>34</v>
      </c>
    </row>
    <row r="9" spans="1:11" ht="101.25" customHeight="1">
      <c r="A9" s="17" t="s">
        <v>40</v>
      </c>
      <c r="B9" s="43">
        <v>8051209.2800000003</v>
      </c>
      <c r="C9" s="44">
        <v>7192449.7699999996</v>
      </c>
      <c r="D9" s="19" t="s">
        <v>41</v>
      </c>
      <c r="E9" s="47" t="s">
        <v>42</v>
      </c>
      <c r="F9" s="7"/>
    </row>
    <row r="10" spans="1:11" ht="60.75" customHeight="1">
      <c r="A10" s="17" t="s">
        <v>43</v>
      </c>
      <c r="B10" s="43">
        <v>522000</v>
      </c>
      <c r="C10" s="44">
        <v>556766.57999999996</v>
      </c>
      <c r="D10" s="17" t="s">
        <v>65</v>
      </c>
      <c r="E10" s="41" t="s">
        <v>44</v>
      </c>
      <c r="F10" s="57" t="s">
        <v>34</v>
      </c>
    </row>
    <row r="11" spans="1:11" ht="74.25" customHeight="1">
      <c r="A11" s="17" t="s">
        <v>45</v>
      </c>
      <c r="B11" s="43">
        <v>100000</v>
      </c>
      <c r="C11" s="44">
        <v>212455.21</v>
      </c>
      <c r="D11" s="17" t="s">
        <v>46</v>
      </c>
      <c r="E11" s="48" t="s">
        <v>47</v>
      </c>
      <c r="F11" s="7" t="s">
        <v>34</v>
      </c>
    </row>
    <row r="12" spans="1:11" ht="114.75" customHeight="1">
      <c r="A12" s="17" t="s">
        <v>48</v>
      </c>
      <c r="B12" s="43">
        <v>2100000</v>
      </c>
      <c r="C12" s="44">
        <v>2130738.75</v>
      </c>
      <c r="D12" s="19" t="s">
        <v>49</v>
      </c>
      <c r="E12" s="48" t="s">
        <v>50</v>
      </c>
      <c r="F12" s="7" t="s">
        <v>34</v>
      </c>
    </row>
    <row r="13" spans="1:11" s="29" customFormat="1" ht="87.75" customHeight="1">
      <c r="A13" s="19" t="s">
        <v>68</v>
      </c>
      <c r="B13" s="51">
        <v>3099116.7</v>
      </c>
      <c r="C13" s="51">
        <v>1371961.83</v>
      </c>
      <c r="D13" s="17" t="s">
        <v>52</v>
      </c>
      <c r="E13" s="40" t="s">
        <v>53</v>
      </c>
      <c r="F13" s="7" t="s">
        <v>34</v>
      </c>
    </row>
    <row r="14" spans="1:11" ht="127.5" customHeight="1">
      <c r="A14" s="17" t="s">
        <v>69</v>
      </c>
      <c r="B14" s="43">
        <v>850020.01</v>
      </c>
      <c r="C14" s="52">
        <v>442650.11</v>
      </c>
      <c r="D14" s="17" t="s">
        <v>54</v>
      </c>
      <c r="E14" s="40" t="s">
        <v>55</v>
      </c>
      <c r="F14" s="7" t="s">
        <v>34</v>
      </c>
    </row>
    <row r="15" spans="1:11" ht="237" customHeight="1">
      <c r="A15" s="17" t="s">
        <v>70</v>
      </c>
      <c r="B15" s="43">
        <v>0</v>
      </c>
      <c r="C15" s="44">
        <v>23756410.579999998</v>
      </c>
      <c r="D15" s="56" t="s">
        <v>63</v>
      </c>
      <c r="E15" s="48" t="s">
        <v>50</v>
      </c>
      <c r="F15" s="7" t="s">
        <v>34</v>
      </c>
      <c r="J15" s="2"/>
    </row>
    <row r="16" spans="1:11" ht="80.25" customHeight="1">
      <c r="A16" s="17" t="s">
        <v>56</v>
      </c>
      <c r="B16" s="43">
        <v>32191</v>
      </c>
      <c r="C16" s="44">
        <v>47023.839999999997</v>
      </c>
      <c r="D16" s="17" t="s">
        <v>57</v>
      </c>
      <c r="E16" s="41" t="s">
        <v>58</v>
      </c>
      <c r="F16" s="7" t="s">
        <v>34</v>
      </c>
    </row>
    <row r="17" spans="1:7" ht="110.25" customHeight="1">
      <c r="A17" s="17" t="s">
        <v>71</v>
      </c>
      <c r="B17" s="43">
        <v>150000</v>
      </c>
      <c r="C17" s="44">
        <v>137133.12</v>
      </c>
      <c r="D17" s="17" t="s">
        <v>66</v>
      </c>
      <c r="E17" s="41" t="s">
        <v>51</v>
      </c>
      <c r="F17" s="7" t="s">
        <v>34</v>
      </c>
      <c r="G17" s="15"/>
    </row>
    <row r="18" spans="1:7" ht="143.25" customHeight="1">
      <c r="A18" s="17" t="s">
        <v>72</v>
      </c>
      <c r="B18" s="18">
        <v>0</v>
      </c>
      <c r="C18" s="44">
        <v>42919.839999999997</v>
      </c>
      <c r="D18" s="42" t="s">
        <v>59</v>
      </c>
      <c r="E18" s="41" t="s">
        <v>51</v>
      </c>
      <c r="F18" s="7" t="s">
        <v>34</v>
      </c>
      <c r="G18" s="15"/>
    </row>
    <row r="19" spans="1:7" ht="156.75" customHeight="1">
      <c r="A19" s="50" t="s">
        <v>67</v>
      </c>
      <c r="B19" s="51">
        <v>118490.54</v>
      </c>
      <c r="C19" s="52">
        <v>117118.79</v>
      </c>
      <c r="D19" s="55" t="s">
        <v>62</v>
      </c>
      <c r="E19" s="28" t="s">
        <v>51</v>
      </c>
      <c r="F19" s="7" t="s">
        <v>34</v>
      </c>
      <c r="G19" s="15"/>
    </row>
    <row r="20" spans="1:7" ht="27.95" customHeight="1">
      <c r="A20" s="20" t="s">
        <v>60</v>
      </c>
      <c r="B20" s="21">
        <f>SUM(B4:B19)</f>
        <v>34447752.740000002</v>
      </c>
      <c r="C20" s="22">
        <f>SUM(C4:C19)</f>
        <v>50300664.119999997</v>
      </c>
      <c r="D20" s="23"/>
      <c r="E20" s="9"/>
      <c r="F20" s="41"/>
    </row>
    <row r="21" spans="1:7">
      <c r="A21" s="24" t="s">
        <v>6</v>
      </c>
      <c r="B21" s="25"/>
      <c r="C21" s="26"/>
      <c r="D21" s="26"/>
      <c r="E21" s="10"/>
      <c r="F21" s="11"/>
    </row>
    <row r="22" spans="1:7">
      <c r="A22" s="10"/>
      <c r="B22" s="12"/>
      <c r="C22" s="10"/>
      <c r="D22" s="10"/>
      <c r="E22" s="10"/>
      <c r="F22" s="11"/>
    </row>
    <row r="23" spans="1:7">
      <c r="A23" s="10"/>
      <c r="B23" s="12"/>
      <c r="C23" s="10"/>
      <c r="D23" s="10"/>
      <c r="E23" s="10"/>
      <c r="F23" s="11"/>
    </row>
    <row r="24" spans="1:7">
      <c r="A24" s="10"/>
      <c r="B24" s="12"/>
      <c r="C24" s="10"/>
      <c r="D24" s="10"/>
      <c r="E24" s="10"/>
      <c r="F24" s="11"/>
    </row>
    <row r="25" spans="1:7">
      <c r="A25" s="10"/>
      <c r="B25" s="12"/>
      <c r="C25" s="10"/>
      <c r="D25" s="10"/>
      <c r="E25" s="10"/>
      <c r="F25" s="11"/>
    </row>
  </sheetData>
  <mergeCells count="7">
    <mergeCell ref="A6:A7"/>
    <mergeCell ref="A1:F1"/>
    <mergeCell ref="C6:C7"/>
    <mergeCell ref="D6:D7"/>
    <mergeCell ref="E6:E7"/>
    <mergeCell ref="F6:F7"/>
    <mergeCell ref="D2:F2"/>
  </mergeCells>
  <phoneticPr fontId="1" type="noConversion"/>
  <pageMargins left="0.75" right="0.75" top="1" bottom="1" header="0.51180555555555596" footer="0.51180555555555596"/>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zoomScale="120" zoomScaleNormal="120" workbookViewId="0">
      <selection activeCell="H24" sqref="H24"/>
    </sheetView>
  </sheetViews>
  <sheetFormatPr defaultRowHeight="13.5"/>
  <cols>
    <col min="2" max="2" width="15.125" bestFit="1" customWidth="1"/>
    <col min="3" max="3" width="17.375" bestFit="1" customWidth="1"/>
    <col min="4" max="4" width="9.125" bestFit="1" customWidth="1"/>
    <col min="5" max="5" width="11.625" bestFit="1" customWidth="1"/>
    <col min="6" max="6" width="9.125" bestFit="1" customWidth="1"/>
    <col min="7" max="7" width="11.625" bestFit="1" customWidth="1"/>
    <col min="8" max="8" width="15" bestFit="1" customWidth="1"/>
    <col min="9" max="9" width="13.875" bestFit="1" customWidth="1"/>
    <col min="10" max="10" width="20.5" bestFit="1" customWidth="1"/>
    <col min="13" max="13" width="15" bestFit="1" customWidth="1"/>
  </cols>
  <sheetData>
    <row r="1" spans="1:13">
      <c r="A1" s="92" t="s">
        <v>12</v>
      </c>
      <c r="B1" s="95" t="s">
        <v>13</v>
      </c>
      <c r="C1" s="98" t="s">
        <v>14</v>
      </c>
      <c r="D1" s="99"/>
      <c r="E1" s="99"/>
      <c r="F1" s="99"/>
      <c r="G1" s="99"/>
      <c r="H1" s="99"/>
      <c r="I1" s="99"/>
      <c r="J1" s="99"/>
    </row>
    <row r="2" spans="1:13" ht="13.5" customHeight="1">
      <c r="A2" s="93"/>
      <c r="B2" s="96"/>
      <c r="C2" s="100" t="s">
        <v>15</v>
      </c>
      <c r="D2" s="101" t="s">
        <v>16</v>
      </c>
      <c r="E2" s="102"/>
      <c r="F2" s="102"/>
      <c r="G2" s="102"/>
      <c r="H2" s="102"/>
      <c r="I2" s="103"/>
      <c r="J2" s="104" t="s">
        <v>17</v>
      </c>
    </row>
    <row r="3" spans="1:13" ht="31.5" customHeight="1">
      <c r="A3" s="93"/>
      <c r="B3" s="96"/>
      <c r="C3" s="96"/>
      <c r="D3" s="100" t="s">
        <v>18</v>
      </c>
      <c r="E3" s="30" t="s">
        <v>19</v>
      </c>
      <c r="F3" s="100" t="s">
        <v>21</v>
      </c>
      <c r="G3" s="100" t="s">
        <v>22</v>
      </c>
      <c r="H3" s="30" t="s">
        <v>23</v>
      </c>
      <c r="I3" s="100" t="s">
        <v>25</v>
      </c>
      <c r="J3" s="105"/>
    </row>
    <row r="4" spans="1:13">
      <c r="A4" s="94"/>
      <c r="B4" s="97"/>
      <c r="C4" s="97"/>
      <c r="D4" s="97"/>
      <c r="E4" s="31" t="s">
        <v>20</v>
      </c>
      <c r="F4" s="97"/>
      <c r="G4" s="97"/>
      <c r="H4" s="31" t="s">
        <v>24</v>
      </c>
      <c r="I4" s="97"/>
      <c r="J4" s="106"/>
    </row>
    <row r="5" spans="1:13" ht="13.5" customHeight="1">
      <c r="A5" s="86" t="s">
        <v>26</v>
      </c>
      <c r="B5" s="90">
        <v>8051209.2800000003</v>
      </c>
      <c r="C5" s="90">
        <v>6771220</v>
      </c>
      <c r="D5" s="88"/>
      <c r="E5" s="88"/>
      <c r="F5" s="88"/>
      <c r="G5" s="88"/>
      <c r="H5" s="90">
        <v>421229.77</v>
      </c>
      <c r="I5" s="38"/>
      <c r="J5" s="37"/>
      <c r="M5" s="36"/>
    </row>
    <row r="6" spans="1:13">
      <c r="A6" s="87"/>
      <c r="B6" s="91"/>
      <c r="C6" s="91"/>
      <c r="D6" s="89"/>
      <c r="E6" s="89"/>
      <c r="F6" s="89"/>
      <c r="G6" s="89"/>
      <c r="H6" s="91"/>
      <c r="I6" s="33">
        <v>421229.77</v>
      </c>
      <c r="J6" s="34">
        <v>7192449.7699999996</v>
      </c>
      <c r="M6" s="36"/>
    </row>
    <row r="7" spans="1:13" ht="20.25" customHeight="1">
      <c r="A7" s="86" t="s">
        <v>27</v>
      </c>
      <c r="B7" s="90">
        <v>11406000</v>
      </c>
      <c r="C7" s="90">
        <v>6184550.21</v>
      </c>
      <c r="D7" s="88"/>
      <c r="E7" s="88"/>
      <c r="F7" s="88"/>
      <c r="G7" s="88"/>
      <c r="H7" s="38"/>
      <c r="I7" s="38"/>
      <c r="J7" s="37"/>
    </row>
    <row r="8" spans="1:13">
      <c r="A8" s="87"/>
      <c r="B8" s="91"/>
      <c r="C8" s="91"/>
      <c r="D8" s="89"/>
      <c r="E8" s="89"/>
      <c r="F8" s="89"/>
      <c r="G8" s="89"/>
      <c r="H8" s="33">
        <v>384738.69</v>
      </c>
      <c r="I8" s="33">
        <v>384738.69</v>
      </c>
      <c r="J8" s="34">
        <v>6569288.9000000004</v>
      </c>
      <c r="M8" s="36"/>
    </row>
    <row r="9" spans="1:13">
      <c r="A9" s="86" t="s">
        <v>28</v>
      </c>
      <c r="B9" s="90">
        <v>8103066.2199999997</v>
      </c>
      <c r="C9" s="38"/>
      <c r="D9" s="90">
        <v>7500</v>
      </c>
      <c r="E9" s="90">
        <v>165548</v>
      </c>
      <c r="F9" s="90">
        <v>78124</v>
      </c>
      <c r="G9" s="90">
        <v>137129.51</v>
      </c>
      <c r="H9" s="38"/>
      <c r="I9" s="38"/>
      <c r="J9" s="84">
        <v>4684837.0599999996</v>
      </c>
    </row>
    <row r="10" spans="1:13">
      <c r="A10" s="87"/>
      <c r="B10" s="91"/>
      <c r="C10" s="33">
        <v>3946024.47</v>
      </c>
      <c r="D10" s="91"/>
      <c r="E10" s="91"/>
      <c r="F10" s="91"/>
      <c r="G10" s="91"/>
      <c r="H10" s="33">
        <v>350511.08</v>
      </c>
      <c r="I10" s="33">
        <v>738812.59</v>
      </c>
      <c r="J10" s="85"/>
    </row>
    <row r="11" spans="1:13" ht="31.5" customHeight="1">
      <c r="A11" s="86" t="s">
        <v>29</v>
      </c>
      <c r="B11" s="88"/>
      <c r="C11" s="90">
        <v>22356550</v>
      </c>
      <c r="D11" s="88"/>
      <c r="E11" s="88"/>
      <c r="F11" s="88"/>
      <c r="G11" s="88"/>
      <c r="H11" s="90">
        <v>1390828.77</v>
      </c>
      <c r="I11" s="38"/>
      <c r="J11" s="84">
        <v>23747378.77</v>
      </c>
    </row>
    <row r="12" spans="1:13">
      <c r="A12" s="87"/>
      <c r="B12" s="89"/>
      <c r="C12" s="91"/>
      <c r="D12" s="89"/>
      <c r="E12" s="89"/>
      <c r="F12" s="89"/>
      <c r="G12" s="89"/>
      <c r="H12" s="91"/>
      <c r="I12" s="33">
        <v>1390828.77</v>
      </c>
      <c r="J12" s="85"/>
    </row>
    <row r="13" spans="1:13">
      <c r="A13" s="82" t="s">
        <v>30</v>
      </c>
      <c r="B13" s="78">
        <v>27560275.5</v>
      </c>
      <c r="C13" s="78">
        <v>39258344.68</v>
      </c>
      <c r="D13" s="78">
        <v>7500</v>
      </c>
      <c r="E13" s="78">
        <v>165548</v>
      </c>
      <c r="F13" s="78">
        <v>78124</v>
      </c>
      <c r="G13" s="78">
        <v>137129.51</v>
      </c>
      <c r="H13" s="78">
        <v>2547308.31</v>
      </c>
      <c r="I13" s="38"/>
      <c r="J13" s="80">
        <v>42193954.5</v>
      </c>
    </row>
    <row r="14" spans="1:13" ht="14.25" thickBot="1">
      <c r="A14" s="83"/>
      <c r="B14" s="79"/>
      <c r="C14" s="79"/>
      <c r="D14" s="79"/>
      <c r="E14" s="79"/>
      <c r="F14" s="79"/>
      <c r="G14" s="79"/>
      <c r="H14" s="79"/>
      <c r="I14" s="35">
        <v>2935609.82</v>
      </c>
      <c r="J14" s="81"/>
    </row>
    <row r="15" spans="1:13">
      <c r="H15" s="36"/>
      <c r="J15" s="36"/>
    </row>
    <row r="16" spans="1:13">
      <c r="B16" s="32">
        <f>SUM(B5:B12)</f>
        <v>27560275.5</v>
      </c>
      <c r="C16" s="32">
        <f t="shared" ref="C16:J16" si="0">SUM(C5:C12)</f>
        <v>39258344.68</v>
      </c>
      <c r="D16" s="32">
        <f t="shared" si="0"/>
        <v>7500</v>
      </c>
      <c r="E16" s="32">
        <f t="shared" si="0"/>
        <v>165548</v>
      </c>
      <c r="F16" s="32">
        <f t="shared" si="0"/>
        <v>78124</v>
      </c>
      <c r="G16" s="32">
        <f t="shared" si="0"/>
        <v>137129.51</v>
      </c>
      <c r="H16" s="32">
        <f t="shared" si="0"/>
        <v>2547308.31</v>
      </c>
      <c r="I16" s="32">
        <f t="shared" si="0"/>
        <v>2935609.82</v>
      </c>
      <c r="J16" s="32">
        <f t="shared" si="0"/>
        <v>42193954.5</v>
      </c>
    </row>
    <row r="17" spans="10:10">
      <c r="J17" s="36"/>
    </row>
    <row r="18" spans="10:10">
      <c r="J18" s="36"/>
    </row>
    <row r="19" spans="10:10">
      <c r="J19" s="36"/>
    </row>
    <row r="20" spans="10:10">
      <c r="J20" s="36"/>
    </row>
  </sheetData>
  <mergeCells count="50">
    <mergeCell ref="A1:A4"/>
    <mergeCell ref="B1:B4"/>
    <mergeCell ref="C1:J1"/>
    <mergeCell ref="C2:C4"/>
    <mergeCell ref="D2:I2"/>
    <mergeCell ref="J2:J4"/>
    <mergeCell ref="D3:D4"/>
    <mergeCell ref="F3:F4"/>
    <mergeCell ref="G3:G4"/>
    <mergeCell ref="I3:I4"/>
    <mergeCell ref="G5:G6"/>
    <mergeCell ref="H5:H6"/>
    <mergeCell ref="A7:A8"/>
    <mergeCell ref="B7:B8"/>
    <mergeCell ref="C7:C8"/>
    <mergeCell ref="D7:D8"/>
    <mergeCell ref="E7:E8"/>
    <mergeCell ref="F7:F8"/>
    <mergeCell ref="G7:G8"/>
    <mergeCell ref="A5:A6"/>
    <mergeCell ref="B5:B6"/>
    <mergeCell ref="C5:C6"/>
    <mergeCell ref="D5:D6"/>
    <mergeCell ref="E5:E6"/>
    <mergeCell ref="F5:F6"/>
    <mergeCell ref="J9:J10"/>
    <mergeCell ref="A11:A12"/>
    <mergeCell ref="B11:B12"/>
    <mergeCell ref="C11:C12"/>
    <mergeCell ref="D11:D12"/>
    <mergeCell ref="E11:E12"/>
    <mergeCell ref="F11:F12"/>
    <mergeCell ref="G11:G12"/>
    <mergeCell ref="H11:H12"/>
    <mergeCell ref="J11:J12"/>
    <mergeCell ref="A9:A10"/>
    <mergeCell ref="B9:B10"/>
    <mergeCell ref="D9:D10"/>
    <mergeCell ref="E9:E10"/>
    <mergeCell ref="F9:F10"/>
    <mergeCell ref="G9:G10"/>
    <mergeCell ref="G13:G14"/>
    <mergeCell ref="H13:H14"/>
    <mergeCell ref="J13:J14"/>
    <mergeCell ref="A13:A14"/>
    <mergeCell ref="B13:B14"/>
    <mergeCell ref="C13:C14"/>
    <mergeCell ref="D13:D14"/>
    <mergeCell ref="E13:E14"/>
    <mergeCell ref="F13:F14"/>
  </mergeCells>
  <phoneticPr fontId="1"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liu</dc:creator>
  <cp:lastModifiedBy>zhao ming</cp:lastModifiedBy>
  <cp:lastPrinted>2017-03-10T05:20:09Z</cp:lastPrinted>
  <dcterms:created xsi:type="dcterms:W3CDTF">2016-02-05T06:41:00Z</dcterms:created>
  <dcterms:modified xsi:type="dcterms:W3CDTF">2017-05-24T07:24:48Z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2052-10.1.0.5400</vt:lpwstr>
  </property>
</Properties>
</file>